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HITH\Documents\EEE Dept. Work\NAAC-2022\C2_Final\2.1.2\"/>
    </mc:Choice>
  </mc:AlternateContent>
  <bookViews>
    <workbookView xWindow="-120" yWindow="-120" windowWidth="20730" windowHeight="11040"/>
  </bookViews>
  <sheets>
    <sheet name="2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1" l="1"/>
  <c r="P9" i="1"/>
  <c r="P10" i="1"/>
  <c r="P11" i="1"/>
  <c r="P12" i="1"/>
  <c r="P8" i="1"/>
  <c r="O9" i="1"/>
  <c r="O10" i="1"/>
  <c r="O11" i="1"/>
  <c r="O12" i="1"/>
  <c r="O8" i="1"/>
  <c r="N9" i="1"/>
  <c r="N10" i="1"/>
  <c r="N11" i="1"/>
  <c r="N12" i="1"/>
  <c r="N8" i="1"/>
</calcChain>
</file>

<file path=xl/sharedStrings.xml><?xml version="1.0" encoding="utf-8"?>
<sst xmlns="http://schemas.openxmlformats.org/spreadsheetml/2006/main" count="28" uniqueCount="21">
  <si>
    <t>2.1.2 Average percentage of seats filled against reserved categories (SC, ST, OBC, Divyangjan, etc. as per applicable reservation policy) during the last five years
( exclusive of supernumerary seats) (10)</t>
  </si>
  <si>
    <t>2.1.2.1: Number of actual students admitted from the reserved categories year wise during last five years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</si>
  <si>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</si>
  <si>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</si>
  <si>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</si>
  <si>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</si>
  <si>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</si>
  <si>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</si>
  <si>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</si>
  <si>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</si>
  <si>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</si>
  <si>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2021-22</t>
  </si>
  <si>
    <t>2020-21</t>
  </si>
  <si>
    <t>2019-20</t>
  </si>
  <si>
    <t>2018-19</t>
  </si>
  <si>
    <t>2017-18</t>
  </si>
  <si>
    <t>Total</t>
  </si>
  <si>
    <t>Reserved</t>
  </si>
  <si>
    <t>Admitted</t>
  </si>
  <si>
    <t>Percentage</t>
  </si>
  <si>
    <t>Average=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</si>
</sst>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76200</xdr:rowOff>
    </xdr:from>
    <xdr:to>
      <xdr:col>14</xdr:col>
      <xdr:colOff>617645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77B53F-0D06-4A79-9B09-A011D6537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57250" y="76200"/>
          <a:ext cx="544682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3"/>
  <sheetViews>
    <sheetView tabSelected="1" zoomScaleNormal="100" workbookViewId="0">
      <pane ySplit="7" topLeftCell="A8" activePane="bottomLeft" state="frozen"/>
      <selection pane="bottomLeft" activeCell="Q6" sqref="Q6"/>
    </sheetView>
  </sheetViews>
  <sheetFormatPr defaultColWidth="30.5703125" defaultRowHeight="15" x14ac:dyDescent="0.25"/>
  <cols>
    <col min="1" max="1" width="7.7109375" style="1" bestFit="1" customWidth="1"/>
    <col min="2" max="2" width="4" style="2" bestFit="1" customWidth="1"/>
    <col min="3" max="3" width="3" style="2" bestFit="1" customWidth="1"/>
    <col min="4" max="4" width="4.7109375" style="2" bestFit="1" customWidth="1"/>
    <col min="5" max="5" width="10.7109375" style="2" bestFit="1" customWidth="1"/>
    <col min="6" max="6" width="4.7109375" style="2" bestFit="1" customWidth="1"/>
    <col min="7" max="7" width="7" style="2" bestFit="1" customWidth="1"/>
    <col min="8" max="8" width="4" style="2" bestFit="1" customWidth="1"/>
    <col min="9" max="9" width="3" style="2" bestFit="1" customWidth="1"/>
    <col min="10" max="10" width="4.7109375" style="2" bestFit="1" customWidth="1"/>
    <col min="11" max="11" width="10.7109375" style="2" bestFit="1" customWidth="1"/>
    <col min="12" max="12" width="4.7109375" style="2" bestFit="1" customWidth="1"/>
    <col min="13" max="13" width="7" style="2" bestFit="1" customWidth="1"/>
    <col min="14" max="14" width="9.28515625" style="2" bestFit="1" customWidth="1"/>
    <col min="15" max="15" width="9.42578125" style="2" bestFit="1" customWidth="1"/>
    <col min="16" max="16" width="11" style="2" bestFit="1" customWidth="1"/>
    <col min="17" max="16384" width="30.5703125" style="1"/>
  </cols>
  <sheetData>
    <row r="4" spans="1:16" ht="48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36" customHeight="1" x14ac:dyDescent="0.25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53.25" customHeight="1" x14ac:dyDescent="0.25">
      <c r="A6" s="12" t="s">
        <v>2</v>
      </c>
      <c r="B6" s="13" t="s">
        <v>3</v>
      </c>
      <c r="C6" s="13"/>
      <c r="D6" s="13"/>
      <c r="E6" s="13"/>
      <c r="F6" s="13"/>
      <c r="G6" s="13"/>
      <c r="H6" s="13" t="s">
        <v>4</v>
      </c>
      <c r="I6" s="13"/>
      <c r="J6" s="13"/>
      <c r="K6" s="13"/>
      <c r="L6" s="13"/>
      <c r="M6" s="13"/>
      <c r="N6" s="8" t="s">
        <v>17</v>
      </c>
      <c r="O6" s="8" t="s">
        <v>18</v>
      </c>
      <c r="P6" s="8" t="s">
        <v>19</v>
      </c>
    </row>
    <row r="7" spans="1:16" x14ac:dyDescent="0.25">
      <c r="A7" s="12"/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16</v>
      </c>
      <c r="O7" s="8" t="s">
        <v>16</v>
      </c>
      <c r="P7" s="9"/>
    </row>
    <row r="8" spans="1:16" x14ac:dyDescent="0.25">
      <c r="A8" s="3" t="s">
        <v>11</v>
      </c>
      <c r="B8" s="3">
        <v>168</v>
      </c>
      <c r="C8" s="3">
        <v>67</v>
      </c>
      <c r="D8" s="3">
        <v>320</v>
      </c>
      <c r="E8" s="3">
        <v>0</v>
      </c>
      <c r="F8" s="3">
        <v>555</v>
      </c>
      <c r="G8" s="3">
        <v>0</v>
      </c>
      <c r="H8" s="3">
        <v>102</v>
      </c>
      <c r="I8" s="3">
        <v>14</v>
      </c>
      <c r="J8" s="3">
        <v>402</v>
      </c>
      <c r="K8" s="3">
        <v>0</v>
      </c>
      <c r="L8" s="3">
        <v>313</v>
      </c>
      <c r="M8" s="3">
        <v>0</v>
      </c>
      <c r="N8" s="3">
        <f>SUM(B8:G8)</f>
        <v>1110</v>
      </c>
      <c r="O8" s="3">
        <f>SUM(H8:M8)</f>
        <v>831</v>
      </c>
      <c r="P8" s="5">
        <f>O8/N8%</f>
        <v>74.86486486486487</v>
      </c>
    </row>
    <row r="9" spans="1:16" x14ac:dyDescent="0.25">
      <c r="A9" s="3" t="s">
        <v>12</v>
      </c>
      <c r="B9" s="3">
        <v>166</v>
      </c>
      <c r="C9" s="3">
        <v>67</v>
      </c>
      <c r="D9" s="3">
        <v>318</v>
      </c>
      <c r="E9" s="3">
        <v>0</v>
      </c>
      <c r="F9" s="3">
        <v>551</v>
      </c>
      <c r="G9" s="3">
        <v>0</v>
      </c>
      <c r="H9" s="3">
        <v>108</v>
      </c>
      <c r="I9" s="3">
        <v>9</v>
      </c>
      <c r="J9" s="3">
        <v>427</v>
      </c>
      <c r="K9" s="3">
        <v>0</v>
      </c>
      <c r="L9" s="3">
        <v>396</v>
      </c>
      <c r="M9" s="3">
        <v>0</v>
      </c>
      <c r="N9" s="3">
        <f t="shared" ref="N9:N12" si="0">SUM(B9:G9)</f>
        <v>1102</v>
      </c>
      <c r="O9" s="3">
        <f t="shared" ref="O9:O12" si="1">SUM(H9:M9)</f>
        <v>940</v>
      </c>
      <c r="P9" s="5">
        <f t="shared" ref="P9:P12" si="2">O9/N9%</f>
        <v>85.299455535390209</v>
      </c>
    </row>
    <row r="10" spans="1:16" x14ac:dyDescent="0.25">
      <c r="A10" s="3" t="s">
        <v>13</v>
      </c>
      <c r="B10" s="3">
        <v>168</v>
      </c>
      <c r="C10" s="3">
        <v>67</v>
      </c>
      <c r="D10" s="3">
        <v>320</v>
      </c>
      <c r="E10" s="3">
        <v>0</v>
      </c>
      <c r="F10" s="3">
        <v>555</v>
      </c>
      <c r="G10" s="3">
        <v>0</v>
      </c>
      <c r="H10" s="3">
        <v>81</v>
      </c>
      <c r="I10" s="3">
        <v>3</v>
      </c>
      <c r="J10" s="3">
        <v>314</v>
      </c>
      <c r="K10" s="3">
        <v>0</v>
      </c>
      <c r="L10" s="3">
        <v>340</v>
      </c>
      <c r="M10" s="3">
        <v>0</v>
      </c>
      <c r="N10" s="3">
        <f t="shared" si="0"/>
        <v>1110</v>
      </c>
      <c r="O10" s="3">
        <f t="shared" si="1"/>
        <v>738</v>
      </c>
      <c r="P10" s="5">
        <f t="shared" si="2"/>
        <v>66.486486486486484</v>
      </c>
    </row>
    <row r="11" spans="1:16" x14ac:dyDescent="0.25">
      <c r="A11" s="3" t="s">
        <v>14</v>
      </c>
      <c r="B11" s="3">
        <v>168</v>
      </c>
      <c r="C11" s="3">
        <v>67</v>
      </c>
      <c r="D11" s="3">
        <v>320</v>
      </c>
      <c r="E11" s="3">
        <v>0</v>
      </c>
      <c r="F11" s="3">
        <v>555</v>
      </c>
      <c r="G11" s="3">
        <v>0</v>
      </c>
      <c r="H11" s="3">
        <v>96</v>
      </c>
      <c r="I11" s="3">
        <v>16</v>
      </c>
      <c r="J11" s="3">
        <v>299</v>
      </c>
      <c r="K11" s="3">
        <v>0</v>
      </c>
      <c r="L11" s="3">
        <v>283</v>
      </c>
      <c r="M11" s="3">
        <v>0</v>
      </c>
      <c r="N11" s="3">
        <f t="shared" si="0"/>
        <v>1110</v>
      </c>
      <c r="O11" s="3">
        <f t="shared" si="1"/>
        <v>694</v>
      </c>
      <c r="P11" s="5">
        <f t="shared" si="2"/>
        <v>62.522522522522522</v>
      </c>
    </row>
    <row r="12" spans="1:16" x14ac:dyDescent="0.25">
      <c r="A12" s="3" t="s">
        <v>15</v>
      </c>
      <c r="B12" s="3">
        <v>180</v>
      </c>
      <c r="C12" s="3">
        <v>71</v>
      </c>
      <c r="D12" s="3">
        <v>340</v>
      </c>
      <c r="E12" s="3">
        <v>0</v>
      </c>
      <c r="F12" s="3">
        <v>591</v>
      </c>
      <c r="G12" s="3">
        <v>0</v>
      </c>
      <c r="H12" s="3">
        <v>109</v>
      </c>
      <c r="I12" s="3">
        <v>11</v>
      </c>
      <c r="J12" s="3">
        <v>326</v>
      </c>
      <c r="K12" s="3">
        <v>0</v>
      </c>
      <c r="L12" s="3">
        <v>369</v>
      </c>
      <c r="M12" s="3">
        <v>0</v>
      </c>
      <c r="N12" s="3">
        <f t="shared" si="0"/>
        <v>1182</v>
      </c>
      <c r="O12" s="3">
        <f t="shared" si="1"/>
        <v>815</v>
      </c>
      <c r="P12" s="5">
        <f t="shared" si="2"/>
        <v>68.950930626057527</v>
      </c>
    </row>
    <row r="13" spans="1:16" x14ac:dyDescent="0.2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 t="s">
        <v>20</v>
      </c>
      <c r="P13" s="6">
        <f>SUM(P8:P12)/5</f>
        <v>71.62485200706432</v>
      </c>
    </row>
  </sheetData>
  <mergeCells count="5">
    <mergeCell ref="A4:P4"/>
    <mergeCell ref="A5:P5"/>
    <mergeCell ref="A6:A7"/>
    <mergeCell ref="B6:G6"/>
    <mergeCell ref="H6:M6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Joshith</dc:creator>
  <cp:lastModifiedBy>JOSHITH</cp:lastModifiedBy>
  <cp:lastPrinted>2022-07-16T02:00:01Z</cp:lastPrinted>
  <dcterms:created xsi:type="dcterms:W3CDTF">2022-07-16T01:31:20Z</dcterms:created>
  <dcterms:modified xsi:type="dcterms:W3CDTF">2022-07-16T09:36:04Z</dcterms:modified>
</cp:coreProperties>
</file>